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heet1" sheetId="1" r:id="rId1"/>
  </sheets>
  <definedNames>
    <definedName name="_xlnm.Print_Area" localSheetId="0">'Sheet1'!$A$1:$H$151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<sst xmlns="http://schemas.openxmlformats.org/spreadsheetml/2006/main" count="89" uniqueCount="71">
  <si>
    <t>Exhaust Reserves</t>
  </si>
  <si>
    <t>Projected Deficit</t>
  </si>
  <si>
    <t>Tax Increase 2009</t>
  </si>
  <si>
    <t>Tax Increase</t>
  </si>
  <si>
    <t>Balance</t>
  </si>
  <si>
    <t>Tax Increase 2010</t>
  </si>
  <si>
    <t>Tax Increase 2011</t>
  </si>
  <si>
    <t>Tax Increase 2012</t>
  </si>
  <si>
    <t>$ Increase</t>
  </si>
  <si>
    <t>Tax Increase 2009  -  5%</t>
  </si>
  <si>
    <t>Tax Increase 2010  -  5%</t>
  </si>
  <si>
    <t>Tax Increase 2011  -  5%</t>
  </si>
  <si>
    <t>Tax Increase 2012  -  5%</t>
  </si>
  <si>
    <t>Budget Reductions Needed</t>
  </si>
  <si>
    <t>Eliminate Dept of Community Services</t>
  </si>
  <si>
    <t>Eliminate Community Governing Office</t>
  </si>
  <si>
    <t>Eliminate Executive Contingency</t>
  </si>
  <si>
    <t>Reduce 25% (30) Land Use Staff</t>
  </si>
  <si>
    <t>Reduce 50% (16) Code/Customer Saff</t>
  </si>
  <si>
    <t>Close Carousel</t>
  </si>
  <si>
    <t>Reduce 20% (30) Row Office Staff</t>
  </si>
  <si>
    <t>Eliminate One Paramedic Station</t>
  </si>
  <si>
    <t>Reduce 25% (18) 911 Center Staffing</t>
  </si>
  <si>
    <t>Eliminate Emergency Management Office</t>
  </si>
  <si>
    <t>Reduce Capital Spending/Bond Issues</t>
  </si>
  <si>
    <t>Reduce 50%/100% (2010) Contractual Library Funding</t>
  </si>
  <si>
    <t>Pension Contribution 5% to 10% (2010)</t>
  </si>
  <si>
    <t>Employees Pay 50% of Total Healtcare Cost (2011)</t>
  </si>
  <si>
    <t>Exhaust Reserves-No Tax Increase-Reduce Services</t>
  </si>
  <si>
    <t xml:space="preserve">Close Rockwood Museum &amp; Visitor Center </t>
  </si>
  <si>
    <t>Reduce 20% (74) Police Officers</t>
  </si>
  <si>
    <t>Eliminate Ethics Commission</t>
  </si>
  <si>
    <t>Eliminate Department of Land Use</t>
  </si>
  <si>
    <t>Reduce 100%  Vol. Fire Funding</t>
  </si>
  <si>
    <t>Eliminate Redevelopment Office-(2010)</t>
  </si>
  <si>
    <t xml:space="preserve">Eliminate 50% (198) Support Staff-HR,Maint,Finance,Law,Purch,Fleet </t>
  </si>
  <si>
    <t>Tax Increase 2008  -  5%</t>
  </si>
  <si>
    <t>Tax Increase 2008  -  9.9%</t>
  </si>
  <si>
    <t>Exhaust Reserves-Raise Taxes Starting 2009</t>
  </si>
  <si>
    <t>Tax Increase 2009  -  0%</t>
  </si>
  <si>
    <t>Tax Increase 2010  -  9.9%</t>
  </si>
  <si>
    <t>Tax Increase 2011  -  0%</t>
  </si>
  <si>
    <t>Tax Increase 2012  -  9.9%</t>
  </si>
  <si>
    <t>Revenues: 911 Fee Increase plus Cell Phone Fee</t>
  </si>
  <si>
    <t>Revenues: Lodging Tax</t>
  </si>
  <si>
    <t>Revenues: Fee Package (fee alignment with services)</t>
  </si>
  <si>
    <t>Exhaust Reserves-Raise Taxes 9.9%in 2008-2010-2012</t>
  </si>
  <si>
    <t>Raise Fees/Reduce Budgets</t>
  </si>
  <si>
    <t>Reduce Budgets</t>
  </si>
  <si>
    <t>Exhaust Reserves-Raise Taxes 5% starting in 2008</t>
  </si>
  <si>
    <t>Expenditures:  Reduce 50%/100% (2011) Vol. Fire Funding</t>
  </si>
  <si>
    <t>Expenditures:  Reduce 50%/100% (2011) Contractual Library Funding</t>
  </si>
  <si>
    <t>Expenditures : Reduce 30 positions annually (150 total over 5 yrs)</t>
  </si>
  <si>
    <t xml:space="preserve">Expenditures : Close Rockwood Museum &amp; Visitor Center </t>
  </si>
  <si>
    <t>Expenditures : Close Carousel</t>
  </si>
  <si>
    <t>Revenues: First Time Home Buyer Cap</t>
  </si>
  <si>
    <t>Expenditures : Reduce annual salary increase to 1.5%</t>
  </si>
  <si>
    <t>Expenditures:  Reduce Capital Spending/Bond Issues</t>
  </si>
  <si>
    <t>Expenditures:  Eliminate Community Governing Office</t>
  </si>
  <si>
    <t>Expenditures:  Eliminate Redevelopment Office-(2010)</t>
  </si>
  <si>
    <t>Expenditures:  Merit Increase at 2.5%</t>
  </si>
  <si>
    <t>Expenditures:  Eliminate Mounted Patrol Unit</t>
  </si>
  <si>
    <t>General Fund Hypothetical 2008-2012 Scenarios</t>
  </si>
  <si>
    <t>Scenario "A"-Revenue Only Solution</t>
  </si>
  <si>
    <t>Scenario "B"-Maintain Cap/Cut to Balance</t>
  </si>
  <si>
    <t>Scenario "C"-Budget Cuts Only/No Tax Increases</t>
  </si>
  <si>
    <t>Revenues: Return Paramedic Reimbursement to 50% or Billing</t>
  </si>
  <si>
    <t>Expenditures : Employee Pension Contribution 5% to 7%</t>
  </si>
  <si>
    <t>Scenario "D"- Revenue/Fees/Cuts</t>
  </si>
  <si>
    <t>Expenditures:  Employees Pay 50% of Total Healthcare Cost (2010)</t>
  </si>
  <si>
    <t>Average Unincorporated Bill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</si>
</sst>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"/>
    <numFmt numFmtId="167" formatCode="&quot;$&quot;#,##0.0"/>
    <numFmt numFmtId="168" formatCode="0.0%"/>
    <numFmt numFmtId="169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Alignment="1">
      <alignment/>
    </xf>
    <xf numFmtId="167" fontId="0" fillId="2" borderId="0" xfId="15" applyNumberForma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2" borderId="0" xfId="0" applyFill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7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67" fontId="0" fillId="0" borderId="0" xfId="15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D15" sqref="D15"/>
    </sheetView>
  </sheetViews>
  <sheetFormatPr defaultColWidth="9.140625" defaultRowHeight="12.75"/>
  <cols>
    <col min="3" max="3" width="39.8515625" style="0" customWidth="1"/>
    <col min="4" max="4" width="11.421875" style="0" customWidth="1"/>
    <col min="5" max="5" width="10.8515625" style="0" customWidth="1"/>
  </cols>
  <sheetData>
    <row r="1" spans="1:8" ht="18">
      <c r="A1" s="25" t="s">
        <v>62</v>
      </c>
      <c r="B1" s="25"/>
      <c r="C1" s="25"/>
      <c r="D1" s="25"/>
      <c r="E1" s="25"/>
      <c r="F1" s="25"/>
      <c r="G1" s="25"/>
      <c r="H1" s="25"/>
    </row>
    <row r="2" spans="1:3" ht="18">
      <c r="A2" s="24"/>
      <c r="B2" s="12"/>
      <c r="C2" s="12"/>
    </row>
    <row r="4" spans="1:3" ht="12.75">
      <c r="A4" s="19" t="s">
        <v>63</v>
      </c>
      <c r="B4" s="20"/>
      <c r="C4" s="20"/>
    </row>
    <row r="5" spans="1:3" ht="12.75">
      <c r="A5" s="19" t="s">
        <v>38</v>
      </c>
      <c r="B5" s="19"/>
      <c r="C5" s="20"/>
    </row>
    <row r="6" spans="1:3" ht="12.75">
      <c r="A6" s="11"/>
      <c r="B6" s="11"/>
      <c r="C6" s="10"/>
    </row>
    <row r="7" spans="1:8" ht="12.75">
      <c r="A7" s="11"/>
      <c r="B7" s="11"/>
      <c r="C7" s="10"/>
      <c r="D7" s="3">
        <v>2008</v>
      </c>
      <c r="E7" s="3">
        <v>2009</v>
      </c>
      <c r="F7" s="3">
        <v>2010</v>
      </c>
      <c r="G7" s="3">
        <v>2011</v>
      </c>
      <c r="H7" s="3">
        <v>2012</v>
      </c>
    </row>
    <row r="8" spans="1:10" ht="12.75">
      <c r="A8" s="8" t="s">
        <v>1</v>
      </c>
      <c r="B8" s="8"/>
      <c r="C8" s="8"/>
      <c r="D8" s="4">
        <v>-38.5</v>
      </c>
      <c r="E8" s="4">
        <v>-47.8</v>
      </c>
      <c r="F8" s="4">
        <v>-56</v>
      </c>
      <c r="G8" s="4">
        <v>-64.3</v>
      </c>
      <c r="H8" s="4">
        <v>-73.2</v>
      </c>
      <c r="I8" s="2"/>
      <c r="J8" s="1"/>
    </row>
    <row r="9" spans="1:10" ht="12.75">
      <c r="A9" s="10"/>
      <c r="B9" s="10"/>
      <c r="C9" s="10"/>
      <c r="D9" s="23"/>
      <c r="E9" s="23"/>
      <c r="F9" s="23"/>
      <c r="G9" s="23"/>
      <c r="H9" s="23"/>
      <c r="I9" s="2"/>
      <c r="J9" s="1"/>
    </row>
    <row r="10" spans="1:8" ht="12.75">
      <c r="A10" t="s">
        <v>0</v>
      </c>
      <c r="D10" s="5">
        <v>62.4</v>
      </c>
      <c r="E10" s="5">
        <v>23.9</v>
      </c>
      <c r="F10" s="5">
        <v>0</v>
      </c>
      <c r="G10" s="5">
        <v>0</v>
      </c>
      <c r="H10" s="5">
        <v>0</v>
      </c>
    </row>
    <row r="11" spans="4:8" ht="12.75">
      <c r="D11" s="5"/>
      <c r="E11" s="5"/>
      <c r="F11" s="5"/>
      <c r="G11" s="5"/>
      <c r="H11" s="5"/>
    </row>
    <row r="12" spans="1:8" ht="12.75">
      <c r="A12" t="s">
        <v>2</v>
      </c>
      <c r="D12" s="7"/>
      <c r="E12" s="7">
        <v>23.9</v>
      </c>
      <c r="F12" s="7">
        <v>23.9</v>
      </c>
      <c r="G12" s="7">
        <v>23.9</v>
      </c>
      <c r="H12" s="7">
        <v>23.9</v>
      </c>
    </row>
    <row r="13" spans="1:8" ht="12.75">
      <c r="A13" t="s">
        <v>5</v>
      </c>
      <c r="D13" s="7"/>
      <c r="E13" s="7"/>
      <c r="F13" s="7">
        <v>32.1</v>
      </c>
      <c r="G13" s="7">
        <v>32.1</v>
      </c>
      <c r="H13" s="7">
        <v>32.1</v>
      </c>
    </row>
    <row r="14" spans="1:8" ht="12.75">
      <c r="A14" t="s">
        <v>6</v>
      </c>
      <c r="D14" s="7"/>
      <c r="E14" s="7"/>
      <c r="F14" s="7"/>
      <c r="G14" s="7">
        <v>8.3</v>
      </c>
      <c r="H14" s="7">
        <v>8.3</v>
      </c>
    </row>
    <row r="15" spans="1:8" ht="12.75">
      <c r="A15" t="s">
        <v>7</v>
      </c>
      <c r="D15" s="7"/>
      <c r="E15" s="7"/>
      <c r="F15" s="7"/>
      <c r="G15" s="7"/>
      <c r="H15" s="7">
        <v>8.9</v>
      </c>
    </row>
    <row r="16" spans="4:8" ht="12.75">
      <c r="D16" s="7"/>
      <c r="E16" s="7"/>
      <c r="F16" s="7"/>
      <c r="G16" s="7"/>
      <c r="H16" s="7"/>
    </row>
    <row r="17" spans="1:8" ht="12.75">
      <c r="A17" s="17" t="s">
        <v>4</v>
      </c>
      <c r="B17" s="17"/>
      <c r="C17" s="17"/>
      <c r="D17" s="7">
        <f>+D8+D10+D12</f>
        <v>23.9</v>
      </c>
      <c r="E17" s="7">
        <f>+E8+E10+E12</f>
        <v>0</v>
      </c>
      <c r="F17" s="7">
        <f>SUM(F8:F13)</f>
        <v>0</v>
      </c>
      <c r="G17" s="7">
        <f>SUM(G8:G14)</f>
        <v>0</v>
      </c>
      <c r="H17" s="7">
        <f>SUM(H8:H15)</f>
        <v>0</v>
      </c>
    </row>
    <row r="18" spans="4:8" ht="12.75">
      <c r="D18" s="6"/>
      <c r="E18" s="6"/>
      <c r="F18" s="6"/>
      <c r="G18" s="6"/>
      <c r="H18" s="6"/>
    </row>
    <row r="19" spans="1:8" ht="12.75">
      <c r="A19" t="s">
        <v>3</v>
      </c>
      <c r="D19" s="6">
        <v>0</v>
      </c>
      <c r="E19" s="6">
        <v>0.337</v>
      </c>
      <c r="F19" s="6">
        <v>0.353</v>
      </c>
      <c r="G19" s="6">
        <v>0.066</v>
      </c>
      <c r="H19" s="6">
        <v>0.067</v>
      </c>
    </row>
    <row r="20" spans="1:8" ht="12.75">
      <c r="A20" t="s">
        <v>70</v>
      </c>
      <c r="D20" s="9">
        <v>343</v>
      </c>
      <c r="E20" s="9">
        <v>458.59</v>
      </c>
      <c r="F20" s="9">
        <v>620.47</v>
      </c>
      <c r="G20" s="9">
        <v>661.42</v>
      </c>
      <c r="H20" s="9">
        <v>705.73</v>
      </c>
    </row>
    <row r="21" spans="1:9" ht="12.75">
      <c r="A21" t="s">
        <v>8</v>
      </c>
      <c r="D21" s="5"/>
      <c r="E21" s="9">
        <f>+E20-D20</f>
        <v>115.58999999999997</v>
      </c>
      <c r="F21" s="9">
        <f>+F20-E20</f>
        <v>161.88000000000005</v>
      </c>
      <c r="G21" s="9">
        <f>+G20-F20</f>
        <v>40.94999999999993</v>
      </c>
      <c r="H21" s="9">
        <f>+H20-G20</f>
        <v>44.31000000000006</v>
      </c>
      <c r="I21" s="9"/>
    </row>
    <row r="22" spans="4:8" ht="12.75">
      <c r="D22" s="5"/>
      <c r="E22" s="5"/>
      <c r="F22" s="5"/>
      <c r="G22" s="5"/>
      <c r="H22" s="5"/>
    </row>
    <row r="23" spans="4:8" ht="12.75">
      <c r="D23" s="5"/>
      <c r="E23" s="5"/>
      <c r="F23" s="5"/>
      <c r="G23" s="5"/>
      <c r="H23" s="5"/>
    </row>
    <row r="24" spans="4:8" ht="12.75">
      <c r="D24" s="5"/>
      <c r="E24" s="5"/>
      <c r="F24" s="5"/>
      <c r="G24" s="5"/>
      <c r="H24" s="5"/>
    </row>
    <row r="25" spans="1:3" ht="12.75">
      <c r="A25" s="19" t="s">
        <v>64</v>
      </c>
      <c r="B25" s="20"/>
      <c r="C25" s="20"/>
    </row>
    <row r="26" spans="1:3" ht="12.75">
      <c r="A26" s="19" t="s">
        <v>49</v>
      </c>
      <c r="B26" s="19"/>
      <c r="C26" s="20"/>
    </row>
    <row r="27" spans="1:3" ht="12.75">
      <c r="A27" s="19" t="s">
        <v>48</v>
      </c>
      <c r="B27" s="19"/>
      <c r="C27" s="20"/>
    </row>
    <row r="28" spans="1:8" ht="12.75">
      <c r="A28" s="11"/>
      <c r="B28" s="11"/>
      <c r="C28" s="1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</row>
    <row r="29" spans="1:8" ht="12.75">
      <c r="A29" s="8" t="s">
        <v>1</v>
      </c>
      <c r="B29" s="8"/>
      <c r="C29" s="8"/>
      <c r="D29" s="4">
        <v>-38.5</v>
      </c>
      <c r="E29" s="4">
        <v>-47.8</v>
      </c>
      <c r="F29" s="4">
        <v>-56</v>
      </c>
      <c r="G29" s="4">
        <v>-64.3</v>
      </c>
      <c r="H29" s="4">
        <v>-73.2</v>
      </c>
    </row>
    <row r="30" spans="1:8" ht="12.75">
      <c r="A30" s="10"/>
      <c r="B30" s="10"/>
      <c r="C30" s="10"/>
      <c r="D30" s="23"/>
      <c r="E30" s="23"/>
      <c r="F30" s="23"/>
      <c r="G30" s="23"/>
      <c r="H30" s="23"/>
    </row>
    <row r="31" spans="1:8" ht="12.75">
      <c r="A31" t="s">
        <v>0</v>
      </c>
      <c r="D31" s="5">
        <v>62.4</v>
      </c>
      <c r="E31" s="5">
        <v>27.4</v>
      </c>
      <c r="F31" s="5">
        <v>0</v>
      </c>
      <c r="G31" s="5">
        <v>0</v>
      </c>
      <c r="H31" s="5">
        <v>0</v>
      </c>
    </row>
    <row r="32" spans="4:8" ht="12.75">
      <c r="D32" s="5"/>
      <c r="E32" s="5"/>
      <c r="F32" s="5"/>
      <c r="G32" s="5"/>
      <c r="H32" s="5"/>
    </row>
    <row r="33" spans="1:8" ht="12.75">
      <c r="A33" t="s">
        <v>36</v>
      </c>
      <c r="D33" s="5">
        <v>3.5</v>
      </c>
      <c r="E33" s="5">
        <v>3.5</v>
      </c>
      <c r="F33" s="5">
        <v>3.5</v>
      </c>
      <c r="G33" s="5">
        <v>3.5</v>
      </c>
      <c r="H33" s="5">
        <v>3.5</v>
      </c>
    </row>
    <row r="34" spans="1:8" ht="12.75">
      <c r="A34" t="s">
        <v>9</v>
      </c>
      <c r="D34" s="7"/>
      <c r="E34" s="7">
        <v>3.8</v>
      </c>
      <c r="F34" s="7">
        <v>3.8</v>
      </c>
      <c r="G34" s="7">
        <v>3.8</v>
      </c>
      <c r="H34" s="7">
        <v>3.8</v>
      </c>
    </row>
    <row r="35" spans="1:8" ht="12.75">
      <c r="A35" t="s">
        <v>10</v>
      </c>
      <c r="D35" s="7"/>
      <c r="E35" s="7"/>
      <c r="F35" s="7">
        <v>4.1</v>
      </c>
      <c r="G35" s="7">
        <v>4.1</v>
      </c>
      <c r="H35" s="7">
        <v>4.1</v>
      </c>
    </row>
    <row r="36" spans="1:8" ht="12.75">
      <c r="A36" t="s">
        <v>11</v>
      </c>
      <c r="D36" s="7"/>
      <c r="E36" s="7"/>
      <c r="F36" s="7"/>
      <c r="G36" s="7">
        <v>4.4</v>
      </c>
      <c r="H36" s="7">
        <v>4.4</v>
      </c>
    </row>
    <row r="37" spans="1:8" ht="12.75">
      <c r="A37" t="s">
        <v>12</v>
      </c>
      <c r="D37" s="7"/>
      <c r="E37" s="7"/>
      <c r="F37" s="7"/>
      <c r="G37" s="7"/>
      <c r="H37" s="7">
        <v>4.8</v>
      </c>
    </row>
    <row r="38" spans="4:8" ht="13.5" thickBot="1">
      <c r="D38" s="7"/>
      <c r="E38" s="7"/>
      <c r="F38" s="7"/>
      <c r="G38" s="7"/>
      <c r="H38" s="7"/>
    </row>
    <row r="39" spans="1:8" ht="13.5" thickBot="1">
      <c r="A39" s="13" t="s">
        <v>13</v>
      </c>
      <c r="B39" s="14"/>
      <c r="C39" s="14"/>
      <c r="D39" s="15"/>
      <c r="E39" s="15">
        <v>13.1</v>
      </c>
      <c r="F39" s="15">
        <v>44.6</v>
      </c>
      <c r="G39" s="15">
        <v>48.5</v>
      </c>
      <c r="H39" s="16">
        <v>52.6</v>
      </c>
    </row>
    <row r="40" spans="4:8" ht="12.75">
      <c r="D40" s="7"/>
      <c r="E40" s="7"/>
      <c r="F40" s="7"/>
      <c r="G40" s="7"/>
      <c r="H40" s="7"/>
    </row>
    <row r="41" spans="1:8" ht="12.75">
      <c r="A41" t="s">
        <v>4</v>
      </c>
      <c r="D41" s="7">
        <f>+D29+D31+D34+D33</f>
        <v>27.4</v>
      </c>
      <c r="E41" s="7">
        <f>SUM(E29:E39)</f>
        <v>0</v>
      </c>
      <c r="F41" s="7">
        <f>SUM(F29:F39)</f>
        <v>0</v>
      </c>
      <c r="G41" s="7">
        <f>SUM(G29:G39)</f>
        <v>0</v>
      </c>
      <c r="H41" s="7">
        <f>SUM(H29:H39)</f>
        <v>0</v>
      </c>
    </row>
    <row r="42" spans="4:8" ht="12.75">
      <c r="D42" s="6"/>
      <c r="E42" s="6"/>
      <c r="F42" s="6"/>
      <c r="G42" s="6"/>
      <c r="H42" s="6"/>
    </row>
    <row r="43" spans="1:8" ht="12.75">
      <c r="A43" t="s">
        <v>3</v>
      </c>
      <c r="D43" s="6">
        <v>0.05</v>
      </c>
      <c r="E43" s="6">
        <v>0.05</v>
      </c>
      <c r="F43" s="6">
        <v>0.05</v>
      </c>
      <c r="G43" s="6">
        <v>0.05</v>
      </c>
      <c r="H43" s="6">
        <v>0.05</v>
      </c>
    </row>
    <row r="44" spans="1:8" ht="12.75">
      <c r="A44" t="s">
        <v>70</v>
      </c>
      <c r="D44" s="9">
        <v>360.15</v>
      </c>
      <c r="E44" s="9">
        <v>378.15</v>
      </c>
      <c r="F44" s="9">
        <v>397.06</v>
      </c>
      <c r="G44" s="9">
        <v>416.92</v>
      </c>
      <c r="H44" s="9">
        <v>437.76</v>
      </c>
    </row>
    <row r="45" spans="1:8" ht="12.75">
      <c r="A45" t="s">
        <v>8</v>
      </c>
      <c r="D45" s="9">
        <v>17.15</v>
      </c>
      <c r="E45" s="9">
        <f>+E44-D44</f>
        <v>18</v>
      </c>
      <c r="F45" s="9">
        <f>+F44-E44</f>
        <v>18.910000000000025</v>
      </c>
      <c r="G45" s="9">
        <f>+G44-F44</f>
        <v>19.860000000000014</v>
      </c>
      <c r="H45" s="9">
        <f>+H44-G44</f>
        <v>20.839999999999975</v>
      </c>
    </row>
    <row r="49" spans="1:3" ht="12.75">
      <c r="A49" s="19" t="s">
        <v>65</v>
      </c>
      <c r="B49" s="20"/>
      <c r="C49" s="20"/>
    </row>
    <row r="50" spans="1:3" ht="12.75">
      <c r="A50" s="19" t="s">
        <v>28</v>
      </c>
      <c r="B50" s="19"/>
      <c r="C50" s="20"/>
    </row>
    <row r="51" spans="1:3" ht="12.75">
      <c r="A51" s="11"/>
      <c r="B51" s="11"/>
      <c r="C51" s="10"/>
    </row>
    <row r="52" spans="1:8" ht="12.75">
      <c r="A52" s="11"/>
      <c r="B52" s="11"/>
      <c r="C52" s="10"/>
      <c r="D52" s="3">
        <v>2008</v>
      </c>
      <c r="E52" s="3">
        <v>2009</v>
      </c>
      <c r="F52" s="3">
        <v>2010</v>
      </c>
      <c r="G52" s="3">
        <v>2011</v>
      </c>
      <c r="H52" s="3">
        <v>2012</v>
      </c>
    </row>
    <row r="53" spans="1:8" ht="12.75">
      <c r="A53" s="8" t="s">
        <v>1</v>
      </c>
      <c r="B53" s="8"/>
      <c r="C53" s="8"/>
      <c r="D53" s="4">
        <v>-38.5</v>
      </c>
      <c r="E53" s="4">
        <v>-47.8</v>
      </c>
      <c r="F53" s="4">
        <v>-56</v>
      </c>
      <c r="G53" s="4">
        <v>-64.3</v>
      </c>
      <c r="H53" s="4">
        <v>-73.2</v>
      </c>
    </row>
    <row r="54" spans="1:8" ht="12.75">
      <c r="A54" s="10"/>
      <c r="B54" s="10"/>
      <c r="C54" s="10"/>
      <c r="D54" s="23"/>
      <c r="E54" s="23"/>
      <c r="F54" s="23"/>
      <c r="G54" s="23"/>
      <c r="H54" s="23"/>
    </row>
    <row r="55" spans="1:8" ht="12.75">
      <c r="A55" t="s">
        <v>0</v>
      </c>
      <c r="D55" s="5">
        <v>62.4</v>
      </c>
      <c r="E55" s="5">
        <v>23.9</v>
      </c>
      <c r="F55" s="5">
        <v>0</v>
      </c>
      <c r="G55" s="5">
        <v>0</v>
      </c>
      <c r="H55" s="5">
        <v>0</v>
      </c>
    </row>
    <row r="56" spans="4:8" ht="12.75">
      <c r="D56" s="5"/>
      <c r="E56" s="5"/>
      <c r="F56" s="5"/>
      <c r="G56" s="5"/>
      <c r="H56" s="5"/>
    </row>
    <row r="57" spans="1:8" ht="12.75">
      <c r="A57" t="s">
        <v>35</v>
      </c>
      <c r="D57" s="5"/>
      <c r="E57" s="5">
        <v>11.9</v>
      </c>
      <c r="F57" s="5">
        <v>11.9</v>
      </c>
      <c r="G57" s="5">
        <v>11.9</v>
      </c>
      <c r="H57" s="5">
        <v>11.9</v>
      </c>
    </row>
    <row r="58" spans="1:8" ht="12.75">
      <c r="A58" t="s">
        <v>18</v>
      </c>
      <c r="D58" s="5"/>
      <c r="E58" s="5">
        <v>1</v>
      </c>
      <c r="F58" s="5">
        <v>1</v>
      </c>
      <c r="G58" s="5">
        <v>1</v>
      </c>
      <c r="H58" s="5">
        <v>1</v>
      </c>
    </row>
    <row r="59" spans="1:8" ht="12.75">
      <c r="A59" t="s">
        <v>17</v>
      </c>
      <c r="D59" s="5"/>
      <c r="E59" s="5">
        <v>1.8</v>
      </c>
      <c r="F59" s="5">
        <v>1.8</v>
      </c>
      <c r="G59" s="5">
        <v>1.8</v>
      </c>
      <c r="H59" s="5">
        <v>1.8</v>
      </c>
    </row>
    <row r="60" spans="1:8" ht="12.75">
      <c r="A60" t="s">
        <v>20</v>
      </c>
      <c r="D60" s="5"/>
      <c r="E60" s="5">
        <v>0.7</v>
      </c>
      <c r="F60" s="5">
        <v>0.7</v>
      </c>
      <c r="G60" s="5">
        <v>0.7</v>
      </c>
      <c r="H60" s="5">
        <v>0.7</v>
      </c>
    </row>
    <row r="61" spans="1:8" ht="12.75">
      <c r="A61" t="s">
        <v>33</v>
      </c>
      <c r="D61" s="7"/>
      <c r="E61" s="7">
        <v>3.5</v>
      </c>
      <c r="F61" s="7">
        <v>3.5</v>
      </c>
      <c r="G61" s="7">
        <v>3.5</v>
      </c>
      <c r="H61" s="7">
        <v>3.5</v>
      </c>
    </row>
    <row r="62" spans="1:8" ht="12.75">
      <c r="A62" t="s">
        <v>25</v>
      </c>
      <c r="D62" s="7"/>
      <c r="E62" s="7">
        <v>1.4</v>
      </c>
      <c r="F62" s="7">
        <v>2.8</v>
      </c>
      <c r="G62" s="7">
        <v>2.8</v>
      </c>
      <c r="H62" s="7">
        <v>2.8</v>
      </c>
    </row>
    <row r="63" spans="1:8" ht="12.75">
      <c r="A63" t="s">
        <v>15</v>
      </c>
      <c r="D63" s="7"/>
      <c r="E63" s="7">
        <v>0.7</v>
      </c>
      <c r="F63" s="7">
        <v>0.7</v>
      </c>
      <c r="G63" s="7">
        <v>0.7</v>
      </c>
      <c r="H63" s="7">
        <v>0.7</v>
      </c>
    </row>
    <row r="64" spans="1:8" ht="12.75">
      <c r="A64" s="17" t="s">
        <v>34</v>
      </c>
      <c r="B64" s="17"/>
      <c r="C64" s="17"/>
      <c r="D64" s="7"/>
      <c r="E64" s="7">
        <v>0</v>
      </c>
      <c r="F64" s="7">
        <v>0.3</v>
      </c>
      <c r="G64" s="7">
        <v>0.3</v>
      </c>
      <c r="H64" s="7">
        <v>0.3</v>
      </c>
    </row>
    <row r="65" spans="1:8" ht="12.75">
      <c r="A65" s="18" t="s">
        <v>16</v>
      </c>
      <c r="B65" s="17"/>
      <c r="C65" s="17"/>
      <c r="D65" s="7"/>
      <c r="E65" s="7">
        <v>0.5</v>
      </c>
      <c r="F65" s="7">
        <v>0.5</v>
      </c>
      <c r="G65" s="7">
        <v>0.5</v>
      </c>
      <c r="H65" s="7">
        <v>0.5</v>
      </c>
    </row>
    <row r="66" spans="1:8" ht="12.75">
      <c r="A66" s="18" t="s">
        <v>29</v>
      </c>
      <c r="B66" s="17"/>
      <c r="C66" s="17"/>
      <c r="D66" s="7"/>
      <c r="E66" s="7">
        <v>1</v>
      </c>
      <c r="F66" s="7">
        <v>1</v>
      </c>
      <c r="G66" s="7">
        <v>1</v>
      </c>
      <c r="H66" s="7">
        <v>1</v>
      </c>
    </row>
    <row r="67" spans="1:8" ht="12.75">
      <c r="A67" s="18" t="s">
        <v>19</v>
      </c>
      <c r="B67" s="17"/>
      <c r="C67" s="17"/>
      <c r="D67" s="7"/>
      <c r="E67" s="7">
        <v>1.4</v>
      </c>
      <c r="F67" s="7">
        <v>1.4</v>
      </c>
      <c r="G67" s="7">
        <v>1.4</v>
      </c>
      <c r="H67" s="7">
        <v>1.4</v>
      </c>
    </row>
    <row r="68" spans="1:8" ht="12.75">
      <c r="A68" t="s">
        <v>14</v>
      </c>
      <c r="D68" s="7"/>
      <c r="E68" s="7"/>
      <c r="F68" s="7">
        <v>16.3</v>
      </c>
      <c r="G68" s="7">
        <v>16.3</v>
      </c>
      <c r="H68" s="7">
        <v>16.3</v>
      </c>
    </row>
    <row r="69" spans="1:8" ht="12.75">
      <c r="A69" t="s">
        <v>30</v>
      </c>
      <c r="D69" s="7"/>
      <c r="E69" s="7"/>
      <c r="F69" s="7">
        <v>7.4</v>
      </c>
      <c r="G69" s="7">
        <v>7.4</v>
      </c>
      <c r="H69" s="7">
        <v>7.4</v>
      </c>
    </row>
    <row r="70" spans="1:8" ht="12.75">
      <c r="A70" t="s">
        <v>21</v>
      </c>
      <c r="D70" s="7"/>
      <c r="E70" s="7"/>
      <c r="F70" s="7">
        <v>1.3</v>
      </c>
      <c r="G70" s="7">
        <v>1.3</v>
      </c>
      <c r="H70" s="7">
        <v>1.3</v>
      </c>
    </row>
    <row r="71" spans="1:8" ht="12.75">
      <c r="A71" t="s">
        <v>22</v>
      </c>
      <c r="D71" s="7"/>
      <c r="E71" s="7"/>
      <c r="F71" s="7">
        <v>1.1</v>
      </c>
      <c r="G71" s="7">
        <v>1.1</v>
      </c>
      <c r="H71" s="7">
        <v>1.1</v>
      </c>
    </row>
    <row r="72" spans="1:8" ht="12.75">
      <c r="A72" s="18" t="s">
        <v>24</v>
      </c>
      <c r="B72" s="17"/>
      <c r="C72" s="17"/>
      <c r="D72" s="7"/>
      <c r="E72" s="7"/>
      <c r="F72" s="7">
        <v>2</v>
      </c>
      <c r="G72" s="7">
        <v>2</v>
      </c>
      <c r="H72" s="7">
        <v>2</v>
      </c>
    </row>
    <row r="73" spans="1:8" ht="12.75">
      <c r="A73" s="18" t="s">
        <v>26</v>
      </c>
      <c r="C73" s="17"/>
      <c r="D73" s="7"/>
      <c r="E73" s="7"/>
      <c r="F73" s="7">
        <v>2.3</v>
      </c>
      <c r="G73" s="7">
        <v>2.3</v>
      </c>
      <c r="H73" s="7">
        <v>2.3</v>
      </c>
    </row>
    <row r="74" spans="1:8" ht="12.75">
      <c r="A74" s="18" t="s">
        <v>27</v>
      </c>
      <c r="B74" s="17"/>
      <c r="C74" s="17"/>
      <c r="D74" s="7"/>
      <c r="E74" s="7"/>
      <c r="F74" s="7"/>
      <c r="G74" s="7">
        <v>8</v>
      </c>
      <c r="H74" s="7">
        <v>8</v>
      </c>
    </row>
    <row r="75" spans="1:8" ht="12.75">
      <c r="A75" s="18" t="s">
        <v>31</v>
      </c>
      <c r="B75" s="17"/>
      <c r="C75" s="17"/>
      <c r="D75" s="7"/>
      <c r="E75" s="7"/>
      <c r="F75" s="7"/>
      <c r="G75" s="7">
        <v>0.1</v>
      </c>
      <c r="H75" s="7">
        <v>0.2</v>
      </c>
    </row>
    <row r="76" spans="1:9" ht="12.75">
      <c r="A76" s="17" t="s">
        <v>23</v>
      </c>
      <c r="B76" s="17"/>
      <c r="C76" s="17"/>
      <c r="D76" s="7"/>
      <c r="E76" s="7"/>
      <c r="F76" s="7"/>
      <c r="G76" s="7">
        <v>0.2</v>
      </c>
      <c r="H76" s="7">
        <v>0.2</v>
      </c>
      <c r="I76" s="21"/>
    </row>
    <row r="77" spans="1:9" ht="12.75">
      <c r="A77" s="18" t="s">
        <v>32</v>
      </c>
      <c r="B77" s="17"/>
      <c r="C77" s="17"/>
      <c r="D77" s="7"/>
      <c r="E77" s="7"/>
      <c r="F77" s="7"/>
      <c r="G77" s="7"/>
      <c r="H77" s="7">
        <v>8.8</v>
      </c>
      <c r="I77" s="21"/>
    </row>
    <row r="78" spans="4:8" ht="12.75">
      <c r="D78" s="7"/>
      <c r="E78" s="7"/>
      <c r="F78" s="7"/>
      <c r="G78" s="7"/>
      <c r="H78" s="7"/>
    </row>
    <row r="79" spans="1:8" ht="12.75">
      <c r="A79" t="s">
        <v>4</v>
      </c>
      <c r="D79" s="7">
        <f>+D53+D55+D68</f>
        <v>23.9</v>
      </c>
      <c r="E79" s="7">
        <f>SUM(E53:E78)</f>
        <v>0</v>
      </c>
      <c r="F79" s="7">
        <f>SUM(F53:F78)</f>
        <v>-4.440892098500626E-15</v>
      </c>
      <c r="G79" s="7">
        <f>SUM(G53:G78)</f>
        <v>-6.938893903907228E-16</v>
      </c>
      <c r="H79" s="7">
        <f>SUM(H53:H78)</f>
        <v>0</v>
      </c>
    </row>
    <row r="80" spans="4:8" ht="12.75">
      <c r="D80" s="6"/>
      <c r="E80" s="6"/>
      <c r="F80" s="6"/>
      <c r="G80" s="6"/>
      <c r="H80" s="6"/>
    </row>
    <row r="81" spans="1:8" ht="12.75">
      <c r="A81" t="s">
        <v>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</row>
    <row r="82" spans="1:8" ht="12.75">
      <c r="A82" t="s">
        <v>70</v>
      </c>
      <c r="D82" s="9">
        <v>343</v>
      </c>
      <c r="E82" s="9">
        <v>343</v>
      </c>
      <c r="F82" s="9">
        <v>343</v>
      </c>
      <c r="G82" s="9">
        <v>343</v>
      </c>
      <c r="H82" s="9">
        <v>343</v>
      </c>
    </row>
    <row r="83" spans="1:8" ht="12.75">
      <c r="A83" t="s">
        <v>8</v>
      </c>
      <c r="D83" s="5"/>
      <c r="E83" s="9">
        <f>+E82-D82</f>
        <v>0</v>
      </c>
      <c r="F83" s="9">
        <f>+F82-E82</f>
        <v>0</v>
      </c>
      <c r="G83" s="9">
        <f>+G82-F82</f>
        <v>0</v>
      </c>
      <c r="H83" s="9">
        <f>+H82-G82</f>
        <v>0</v>
      </c>
    </row>
    <row r="86" spans="1:3" ht="12.75">
      <c r="A86" s="19" t="s">
        <v>68</v>
      </c>
      <c r="B86" s="20"/>
      <c r="C86" s="20"/>
    </row>
    <row r="87" spans="1:3" ht="12.75">
      <c r="A87" s="19" t="s">
        <v>46</v>
      </c>
      <c r="B87" s="19"/>
      <c r="C87" s="20"/>
    </row>
    <row r="88" spans="1:3" ht="12.75">
      <c r="A88" s="19" t="s">
        <v>47</v>
      </c>
      <c r="B88" s="19"/>
      <c r="C88" s="20"/>
    </row>
    <row r="89" spans="1:8" ht="12.75">
      <c r="A89" s="11"/>
      <c r="B89" s="11"/>
      <c r="C89" s="10"/>
      <c r="D89" s="3">
        <v>2008</v>
      </c>
      <c r="E89" s="3">
        <v>2009</v>
      </c>
      <c r="F89" s="3">
        <v>2010</v>
      </c>
      <c r="G89" s="3">
        <v>2011</v>
      </c>
      <c r="H89" s="3">
        <v>2012</v>
      </c>
    </row>
    <row r="90" spans="1:8" ht="12.75">
      <c r="A90" s="8" t="s">
        <v>1</v>
      </c>
      <c r="B90" s="8"/>
      <c r="C90" s="8"/>
      <c r="D90" s="4">
        <v>-38.5</v>
      </c>
      <c r="E90" s="4">
        <v>-47.8</v>
      </c>
      <c r="F90" s="4">
        <v>-56</v>
      </c>
      <c r="G90" s="4">
        <v>-64.3</v>
      </c>
      <c r="H90" s="4">
        <v>-73.2</v>
      </c>
    </row>
    <row r="91" spans="1:8" ht="12.75">
      <c r="A91" s="10"/>
      <c r="B91" s="10"/>
      <c r="C91" s="10"/>
      <c r="D91" s="23"/>
      <c r="E91" s="23"/>
      <c r="F91" s="23"/>
      <c r="G91" s="23"/>
      <c r="H91" s="23"/>
    </row>
    <row r="92" spans="1:8" ht="12.75">
      <c r="A92" t="s">
        <v>0</v>
      </c>
      <c r="D92" s="5">
        <v>62.4</v>
      </c>
      <c r="E92" s="5">
        <v>43.5</v>
      </c>
      <c r="F92" s="5">
        <v>20.2</v>
      </c>
      <c r="G92" s="5">
        <v>12.6</v>
      </c>
      <c r="H92" s="5">
        <v>5.3</v>
      </c>
    </row>
    <row r="93" spans="4:8" ht="12.75">
      <c r="D93" s="5"/>
      <c r="E93" s="5"/>
      <c r="F93" s="5"/>
      <c r="G93" s="5"/>
      <c r="H93" s="5"/>
    </row>
    <row r="94" spans="1:8" ht="12.75">
      <c r="A94" t="s">
        <v>37</v>
      </c>
      <c r="D94" s="7">
        <v>7</v>
      </c>
      <c r="E94" s="7">
        <v>7</v>
      </c>
      <c r="F94" s="7">
        <v>7</v>
      </c>
      <c r="G94" s="7">
        <v>7</v>
      </c>
      <c r="H94" s="7">
        <v>7</v>
      </c>
    </row>
    <row r="95" spans="1:8" ht="12.75">
      <c r="A95" t="s">
        <v>39</v>
      </c>
      <c r="D95" s="7"/>
      <c r="E95" s="7">
        <v>0</v>
      </c>
      <c r="F95" s="7">
        <v>0</v>
      </c>
      <c r="G95" s="7">
        <v>0</v>
      </c>
      <c r="H95" s="7">
        <v>0</v>
      </c>
    </row>
    <row r="96" spans="1:8" ht="12.75">
      <c r="A96" t="s">
        <v>40</v>
      </c>
      <c r="D96" s="7"/>
      <c r="E96" s="7"/>
      <c r="F96" s="7">
        <v>7.7</v>
      </c>
      <c r="G96" s="7">
        <v>7.7</v>
      </c>
      <c r="H96" s="7">
        <v>7.7</v>
      </c>
    </row>
    <row r="97" spans="1:8" ht="12.75">
      <c r="A97" t="s">
        <v>41</v>
      </c>
      <c r="D97" s="7"/>
      <c r="E97" s="7"/>
      <c r="F97" s="7"/>
      <c r="G97" s="7">
        <v>0</v>
      </c>
      <c r="H97" s="7">
        <v>0</v>
      </c>
    </row>
    <row r="98" spans="1:8" ht="12.75">
      <c r="A98" t="s">
        <v>42</v>
      </c>
      <c r="H98" s="21">
        <v>8.4</v>
      </c>
    </row>
    <row r="99" ht="12.75">
      <c r="H99" s="21"/>
    </row>
    <row r="100" spans="1:8" ht="12.75">
      <c r="A100" t="s">
        <v>43</v>
      </c>
      <c r="D100" s="7">
        <v>3</v>
      </c>
      <c r="E100" s="7">
        <v>3.2</v>
      </c>
      <c r="F100" s="7">
        <v>3.3</v>
      </c>
      <c r="G100" s="7">
        <v>3.5</v>
      </c>
      <c r="H100" s="7">
        <v>3.6</v>
      </c>
    </row>
    <row r="101" spans="1:8" ht="12.75">
      <c r="A101" t="s">
        <v>44</v>
      </c>
      <c r="D101" s="7">
        <v>1.5</v>
      </c>
      <c r="E101" s="7">
        <v>1.5</v>
      </c>
      <c r="F101" s="7">
        <v>1.6</v>
      </c>
      <c r="G101" s="7">
        <v>1.7</v>
      </c>
      <c r="H101" s="7">
        <v>1.7</v>
      </c>
    </row>
    <row r="102" spans="1:8" ht="12.75">
      <c r="A102" t="s">
        <v>45</v>
      </c>
      <c r="D102" s="7">
        <v>3</v>
      </c>
      <c r="E102" s="7">
        <v>3</v>
      </c>
      <c r="F102" s="7">
        <v>3.1</v>
      </c>
      <c r="G102" s="7">
        <v>3.2</v>
      </c>
      <c r="H102" s="7">
        <v>3.3</v>
      </c>
    </row>
    <row r="103" spans="1:8" ht="12.75">
      <c r="A103" t="s">
        <v>55</v>
      </c>
      <c r="D103" s="7">
        <v>0.4</v>
      </c>
      <c r="E103" s="7">
        <v>0.4</v>
      </c>
      <c r="F103" s="7">
        <v>0.5</v>
      </c>
      <c r="G103" s="7">
        <v>0.5</v>
      </c>
      <c r="H103" s="7">
        <v>0.5</v>
      </c>
    </row>
    <row r="104" spans="1:8" ht="12.75">
      <c r="A104" t="s">
        <v>66</v>
      </c>
      <c r="D104" s="7">
        <v>0.9</v>
      </c>
      <c r="E104" s="7">
        <v>0.9</v>
      </c>
      <c r="F104" s="7">
        <v>1</v>
      </c>
      <c r="G104" s="7">
        <v>1</v>
      </c>
      <c r="H104" s="7">
        <v>1.1</v>
      </c>
    </row>
    <row r="105" spans="4:8" ht="12.75">
      <c r="D105" s="7"/>
      <c r="E105" s="7"/>
      <c r="F105" s="7"/>
      <c r="G105" s="7"/>
      <c r="H105" s="7"/>
    </row>
    <row r="106" spans="1:8" ht="12.75">
      <c r="A106" t="s">
        <v>52</v>
      </c>
      <c r="D106" s="7">
        <v>1.8</v>
      </c>
      <c r="E106" s="7">
        <v>3.8</v>
      </c>
      <c r="F106" s="7">
        <v>5.9</v>
      </c>
      <c r="G106" s="7">
        <v>8.2</v>
      </c>
      <c r="H106" s="7">
        <v>9.9</v>
      </c>
    </row>
    <row r="107" spans="1:8" ht="12.75">
      <c r="A107" t="s">
        <v>56</v>
      </c>
      <c r="D107" s="7">
        <v>1</v>
      </c>
      <c r="E107" s="7">
        <v>2</v>
      </c>
      <c r="F107" s="7">
        <v>2.1</v>
      </c>
      <c r="G107" s="7">
        <v>2.4</v>
      </c>
      <c r="H107" s="7">
        <v>2.7</v>
      </c>
    </row>
    <row r="108" spans="1:8" ht="12.75">
      <c r="A108" t="s">
        <v>67</v>
      </c>
      <c r="D108" s="7">
        <v>1</v>
      </c>
      <c r="E108" s="7">
        <v>1.1</v>
      </c>
      <c r="F108" s="7">
        <v>1.1</v>
      </c>
      <c r="G108" s="7">
        <v>1.2</v>
      </c>
      <c r="H108" s="7">
        <v>1.4</v>
      </c>
    </row>
    <row r="109" spans="1:8" ht="12.75">
      <c r="A109" t="s">
        <v>60</v>
      </c>
      <c r="D109" s="7"/>
      <c r="E109" s="7">
        <v>0.7</v>
      </c>
      <c r="F109" s="7">
        <v>0.7</v>
      </c>
      <c r="G109" s="7">
        <v>0.8</v>
      </c>
      <c r="H109" s="7">
        <v>0.8</v>
      </c>
    </row>
    <row r="110" spans="1:8" ht="12.75">
      <c r="A110" t="s">
        <v>58</v>
      </c>
      <c r="D110" s="7"/>
      <c r="E110" s="7">
        <v>0.7</v>
      </c>
      <c r="F110" s="7">
        <v>0.7</v>
      </c>
      <c r="G110" s="7">
        <v>0.7</v>
      </c>
      <c r="H110" s="7">
        <v>0.7</v>
      </c>
    </row>
    <row r="111" spans="1:8" ht="12.75">
      <c r="A111" t="s">
        <v>61</v>
      </c>
      <c r="D111" s="7"/>
      <c r="E111" s="7">
        <v>0.2</v>
      </c>
      <c r="F111" s="7">
        <v>0.2</v>
      </c>
      <c r="G111" s="7">
        <v>0.2</v>
      </c>
      <c r="H111" s="7">
        <v>0.2</v>
      </c>
    </row>
    <row r="112" spans="1:8" ht="12.75">
      <c r="A112" s="17" t="s">
        <v>59</v>
      </c>
      <c r="B112" s="17"/>
      <c r="C112" s="17"/>
      <c r="D112" s="7"/>
      <c r="E112" s="7"/>
      <c r="F112" s="7">
        <v>0.3</v>
      </c>
      <c r="G112" s="7">
        <v>0.3</v>
      </c>
      <c r="H112" s="7">
        <v>0.3</v>
      </c>
    </row>
    <row r="113" spans="1:8" ht="12.75">
      <c r="A113" s="18" t="s">
        <v>69</v>
      </c>
      <c r="B113" s="17"/>
      <c r="C113" s="17"/>
      <c r="D113" s="7"/>
      <c r="E113" s="7"/>
      <c r="F113" s="7">
        <v>8</v>
      </c>
      <c r="G113" s="7">
        <v>8</v>
      </c>
      <c r="H113" s="7">
        <v>8</v>
      </c>
    </row>
    <row r="114" spans="1:8" ht="12.75">
      <c r="A114" t="s">
        <v>50</v>
      </c>
      <c r="D114" s="7"/>
      <c r="E114" s="7"/>
      <c r="F114" s="7">
        <v>1.8</v>
      </c>
      <c r="G114" s="7">
        <v>3.4</v>
      </c>
      <c r="H114" s="7">
        <v>3.4</v>
      </c>
    </row>
    <row r="115" spans="1:8" ht="12.75">
      <c r="A115" t="s">
        <v>51</v>
      </c>
      <c r="D115" s="7"/>
      <c r="E115" s="7"/>
      <c r="F115" s="7">
        <v>1.4</v>
      </c>
      <c r="G115" s="7">
        <v>2.8</v>
      </c>
      <c r="H115" s="7">
        <v>2.8</v>
      </c>
    </row>
    <row r="116" spans="1:8" ht="12.75">
      <c r="A116" s="18" t="s">
        <v>57</v>
      </c>
      <c r="B116" s="17"/>
      <c r="C116" s="17"/>
      <c r="D116" s="7"/>
      <c r="E116" s="7"/>
      <c r="F116" s="7">
        <v>2</v>
      </c>
      <c r="G116" s="7">
        <v>2</v>
      </c>
      <c r="H116" s="7">
        <v>2</v>
      </c>
    </row>
    <row r="117" spans="1:8" ht="12.75">
      <c r="A117" s="18" t="s">
        <v>53</v>
      </c>
      <c r="B117" s="17"/>
      <c r="C117" s="17"/>
      <c r="D117" s="7"/>
      <c r="E117" s="7"/>
      <c r="F117" s="7"/>
      <c r="G117" s="7">
        <v>1</v>
      </c>
      <c r="H117" s="7">
        <v>1</v>
      </c>
    </row>
    <row r="118" spans="1:8" ht="12.75">
      <c r="A118" s="18" t="s">
        <v>54</v>
      </c>
      <c r="B118" s="17"/>
      <c r="C118" s="17"/>
      <c r="D118" s="7"/>
      <c r="E118" s="7"/>
      <c r="F118" s="7"/>
      <c r="G118" s="7">
        <v>1.4</v>
      </c>
      <c r="H118" s="7">
        <v>1.4</v>
      </c>
    </row>
    <row r="119" spans="4:8" ht="12.75">
      <c r="D119" s="7"/>
      <c r="E119" s="7"/>
      <c r="F119" s="7"/>
      <c r="G119" s="7"/>
      <c r="H119" s="7"/>
    </row>
    <row r="120" spans="1:8" ht="12.75">
      <c r="A120" s="17" t="s">
        <v>4</v>
      </c>
      <c r="B120" s="17"/>
      <c r="C120" s="17"/>
      <c r="D120" s="7">
        <f>SUM(D90:D118)</f>
        <v>43.49999999999999</v>
      </c>
      <c r="E120" s="7">
        <f>SUM(E90:E118)</f>
        <v>20.200000000000003</v>
      </c>
      <c r="F120" s="7">
        <f>SUM(F90:F118)</f>
        <v>12.600000000000005</v>
      </c>
      <c r="G120" s="7">
        <f>SUM(G90:G118)</f>
        <v>5.3000000000000025</v>
      </c>
      <c r="H120" s="7">
        <f>SUM(H90:H118)</f>
        <v>-4.884981308350689E-15</v>
      </c>
    </row>
    <row r="121" spans="4:8" ht="12.75">
      <c r="D121" s="7"/>
      <c r="E121" s="7"/>
      <c r="F121" s="7"/>
      <c r="G121" s="7"/>
      <c r="H121" s="7"/>
    </row>
    <row r="122" spans="1:8" ht="12.75">
      <c r="A122" t="s">
        <v>3</v>
      </c>
      <c r="D122" s="6">
        <v>0.099</v>
      </c>
      <c r="E122" s="6">
        <v>0</v>
      </c>
      <c r="F122" s="6">
        <v>0.099</v>
      </c>
      <c r="G122" s="6">
        <v>0</v>
      </c>
      <c r="H122" s="6">
        <v>0.099</v>
      </c>
    </row>
    <row r="123" spans="1:8" ht="12.75">
      <c r="A123" t="s">
        <v>70</v>
      </c>
      <c r="D123" s="9">
        <v>376.95</v>
      </c>
      <c r="E123" s="9">
        <v>376.95</v>
      </c>
      <c r="F123" s="9">
        <v>414.27</v>
      </c>
      <c r="G123" s="9">
        <v>414.27</v>
      </c>
      <c r="H123" s="9">
        <v>455.28</v>
      </c>
    </row>
    <row r="124" spans="1:8" ht="12.75">
      <c r="A124" t="s">
        <v>8</v>
      </c>
      <c r="D124" s="22">
        <v>33.95</v>
      </c>
      <c r="E124" s="22">
        <f>+E123-D123</f>
        <v>0</v>
      </c>
      <c r="F124" s="22">
        <f>+F123-E123</f>
        <v>37.31999999999999</v>
      </c>
      <c r="G124" s="22">
        <f>+G123-F123</f>
        <v>0</v>
      </c>
      <c r="H124" s="22">
        <f>+H123-G123</f>
        <v>41.00999999999999</v>
      </c>
    </row>
    <row r="138" spans="4:8" ht="12.75">
      <c r="D138" s="7"/>
      <c r="E138" s="7"/>
      <c r="F138" s="7"/>
      <c r="G138" s="7"/>
      <c r="H138" s="7"/>
    </row>
    <row r="139" spans="4:8" ht="12.75">
      <c r="D139" s="7"/>
      <c r="E139" s="7"/>
      <c r="F139" s="7"/>
      <c r="G139" s="7"/>
      <c r="H139" s="7"/>
    </row>
    <row r="140" spans="4:8" ht="12.75">
      <c r="D140" s="5"/>
      <c r="E140" s="5"/>
      <c r="F140" s="5"/>
      <c r="G140" s="5"/>
      <c r="H140" s="5"/>
    </row>
    <row r="141" spans="4:8" ht="12.75">
      <c r="D141" s="7"/>
      <c r="E141" s="7"/>
      <c r="F141" s="7"/>
      <c r="G141" s="7"/>
      <c r="H141" s="7"/>
    </row>
    <row r="142" spans="4:8" ht="12.75">
      <c r="D142" s="7"/>
      <c r="E142" s="7"/>
      <c r="F142" s="7"/>
      <c r="G142" s="7"/>
      <c r="H142" s="7"/>
    </row>
    <row r="143" spans="4:8" ht="12.75">
      <c r="D143" s="7"/>
      <c r="E143" s="7"/>
      <c r="F143" s="7"/>
      <c r="G143" s="7"/>
      <c r="H143" s="7"/>
    </row>
    <row r="144" spans="4:8" ht="12.75">
      <c r="D144" s="7"/>
      <c r="E144" s="7"/>
      <c r="F144" s="7"/>
      <c r="G144" s="7"/>
      <c r="H144" s="7"/>
    </row>
    <row r="145" spans="4:8" ht="12.75">
      <c r="D145" s="7"/>
      <c r="E145" s="7"/>
      <c r="F145" s="7"/>
      <c r="G145" s="7"/>
      <c r="H145" s="7"/>
    </row>
    <row r="146" spans="1:8" ht="12.75">
      <c r="A146" s="17"/>
      <c r="B146" s="17"/>
      <c r="C146" s="17"/>
      <c r="D146" s="7"/>
      <c r="E146" s="7"/>
      <c r="F146" s="7"/>
      <c r="G146" s="7"/>
      <c r="H146" s="7"/>
    </row>
    <row r="147" spans="4:8" ht="12.75">
      <c r="D147" s="6"/>
      <c r="E147" s="6"/>
      <c r="F147" s="6"/>
      <c r="G147" s="6"/>
      <c r="H147" s="6"/>
    </row>
    <row r="148" spans="4:8" ht="12.75">
      <c r="D148" s="6"/>
      <c r="E148" s="6"/>
      <c r="F148" s="6"/>
      <c r="G148" s="6"/>
      <c r="H148" s="6"/>
    </row>
    <row r="149" spans="4:8" ht="12.75">
      <c r="D149" s="9"/>
      <c r="E149" s="9"/>
      <c r="F149" s="9"/>
      <c r="G149" s="9"/>
      <c r="H149" s="9"/>
    </row>
    <row r="150" spans="4:8" ht="12.75">
      <c r="D150" s="5"/>
      <c r="E150" s="9"/>
      <c r="F150" s="9"/>
      <c r="G150" s="9"/>
      <c r="H150" s="9"/>
    </row>
    <row r="151" spans="4:8" ht="12.75">
      <c r="D151" s="5"/>
      <c r="E151" s="5"/>
      <c r="F151" s="5"/>
      <c r="G151" s="5"/>
      <c r="H151" s="5"/>
    </row>
  </sheetData>
  <mergeCells count="1">
    <mergeCell ref="A1:H1"/>
  </mergeCells>
  <printOptions/>
  <pageMargins left="0" right="0" top="0" bottom="0" header="0.17" footer="0.5"/>
  <pageSetup horizontalDpi="600" verticalDpi="600" orientation="landscape" r:id="rId1"/>
  <rowBreaks count="4" manualBreakCount="4">
    <brk id="22" max="255" man="1"/>
    <brk id="46" max="255" man="1"/>
    <brk id="83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Castle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EMilowicki</dc:creator>
  <cp:keywords/>
  <dc:description/>
  <cp:lastModifiedBy>Ray</cp:lastModifiedBy>
  <cp:lastPrinted>2006-12-18T17:49:38Z</cp:lastPrinted>
  <dcterms:created xsi:type="dcterms:W3CDTF">2006-12-17T13:55:13Z</dcterms:created>
  <dcterms:modified xsi:type="dcterms:W3CDTF">2007-01-04T20:58:45Z</dcterms:modified>
  <cp:category/>
  <cp:version/>
  <cp:contentType/>
  <cp:contentStatus/>
</cp:coreProperties>
</file>